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<sst xmlns="http://schemas.openxmlformats.org/spreadsheetml/2006/main" count="114" uniqueCount="73">
  <si>
    <t>請求日</t>
  </si>
  <si>
    <t>請求番号</t>
  </si>
  <si>
    <t>請求書（常用・人工）</t>
  </si>
  <si>
    <t xml:space="preserve">　　　　　　　　　　　　御中</t>
  </si>
  <si>
    <t>請求者</t>
  </si>
  <si>
    <t>（住所）</t>
  </si>
  <si>
    <t>登録番号</t>
  </si>
  <si>
    <t>T</t>
  </si>
  <si>
    <t>連絡先</t>
  </si>
  <si>
    <t>工事名（現場名）</t>
  </si>
  <si>
    <t>対象の期間</t>
  </si>
  <si>
    <t>ご請求金額（税込）</t>
  </si>
  <si>
    <t>日付</t>
  </si>
  <si>
    <t>作業者</t>
  </si>
  <si>
    <t>職種</t>
  </si>
  <si>
    <t>人工</t>
  </si>
  <si>
    <t>単価（1人工）</t>
  </si>
  <si>
    <t>残業（時間）</t>
  </si>
  <si>
    <t>残業の単価（1時間）</t>
  </si>
  <si>
    <t>金額（税抜）</t>
  </si>
  <si>
    <t>人工の合計</t>
  </si>
  <si>
    <t>金額の合計（税抜）</t>
  </si>
  <si>
    <t>諸経費（駐車場代など・税抜）</t>
  </si>
  <si>
    <t>10%対象の小計（税抜）</t>
  </si>
  <si>
    <t>消費税額（10%）</t>
  </si>
  <si>
    <t>合計（税込）</t>
  </si>
  <si>
    <t>出面との照合</t>
  </si>
  <si>
    <t>お支払期日</t>
  </si>
  <si>
    <t>振込先</t>
  </si>
  <si>
    <t>人工は1日＝1.0、半日＝0.5で入れます。単価・残業の単価は契約で決めた数字を入れます（記入例の単価は例で、相場ではありません）。消費税は、この請求書の10%対象の合計に10%を掛けて、1円未満を切り捨てています（1つの請求書につき税率ごとに1回。行ごとに計算して足しません）。</t>
  </si>
  <si>
    <t>2026年11月2日</t>
  </si>
  <si>
    <t>SK-2026-040</t>
  </si>
  <si>
    <t>株式会社サンプル建設 御中</t>
  </si>
  <si>
    <t>株式会社サンプル工業</t>
  </si>
  <si>
    <t>〒000-0000 〇〇県サンプル市〇〇町1-2-3</t>
  </si>
  <si>
    <t>T0000000000000</t>
  </si>
  <si>
    <t>TEL 000-000-0000　担当：山田 太郎</t>
  </si>
  <si>
    <t>〇〇ビル3階 事務所内装改修工事</t>
  </si>
  <si>
    <t>2026年10月1日〜2026年10月31日</t>
  </si>
  <si>
    <t>10/1</t>
  </si>
  <si>
    <t>山田 一郎</t>
  </si>
  <si>
    <t>内装工</t>
  </si>
  <si>
    <t>佐藤 次郎</t>
  </si>
  <si>
    <t>10/2</t>
  </si>
  <si>
    <t>10/3</t>
  </si>
  <si>
    <t>10/5</t>
  </si>
  <si>
    <t>鈴木 三郎</t>
  </si>
  <si>
    <t>手元</t>
  </si>
  <si>
    <t>10/6</t>
  </si>
  <si>
    <t>2026年11月1日 元請の出面表と照合済（山田）</t>
  </si>
  <si>
    <t>2026年11月30日</t>
  </si>
  <si>
    <t>〇〇銀行 〇〇支店 普通 0000000 カ）サンプルコウギョウ</t>
  </si>
  <si>
    <t>常用（人工）請求書</t>
  </si>
  <si>
    <t>配布元</t>
  </si>
  <si>
    <t>請求フクロウ（FUKULO／合同会社商陣） https://seikyu.fukulo.com/templates/</t>
  </si>
  <si>
    <t>シート構成</t>
  </si>
  <si>
    <t>「記入用」（そのまま使える様式と空欄）・「記入例」（書き方の見本）・「説明」の3枚です。</t>
  </si>
  <si>
    <t>使い方</t>
  </si>
  <si>
    <t>「記入用」の請求日・請求番号・宛名・工事名（現場名）・対象の期間を入れ、表に日付・作業者・職種・人工・単価を1行ずつ入れます。残業があれば時間と残業の単価を入れます。諸経費があれば入れると、合計（税込）がいちばん上の「ご請求金額」に入ります。</t>
  </si>
  <si>
    <t>計算のしかた</t>
  </si>
  <si>
    <t>金額＝人工×単価＋残業時間×残業の単価（1円未満切り捨て）。小計＝金額の合計＋諸経費。消費税＝小計×10%（1円未満切り捨て）。記入例：人工7.5、金額169,250、小計173,250、消費税17,325、合計190,575。</t>
  </si>
  <si>
    <t>自社に合わせて直すなら</t>
  </si>
  <si>
    <t>職種ごとに単価が違うときは、行ごとに単価を入れます。交通費を実費で請求するときは、諸経費の欄に入れるか、行を足してください。</t>
  </si>
  <si>
    <t>気をつけること</t>
  </si>
  <si>
    <t>請求する前に、元請の出面表と日付・名前・人工を照らし合わせます。単価・残業の単価は契約の数字にします。</t>
  </si>
  <si>
    <t>ご利用にあたっての注意</t>
  </si>
  <si>
    <t>無料でお使いいただけます。社内での利用・改変・印刷・配布は自由です。この様式そのものの再配布・販売はご遠慮ください。記入例の会社名・人名・住所・登録番号・金額・日付はすべて架空です。契約の支払条件・税の扱いは、利用者の責任で契約書・取引先・税理士・税務署にお確かめください。</t>
  </si>
  <si>
    <t>関係する法令等</t>
  </si>
  <si>
    <t>消費税法 第57条の4 第1項（適格請求書の記載事項：①発行事業者の氏名または名称と登録番号 ②取引の年月日 ③取引の内容 ④税率ごとに区分して合計した対価の額と適用税率 ⑤税率ごとに区分した消費税額等 ⑥交付を受ける事業者の氏名または名称）・消費税法施行令 第70条の10（消費税額等の端数は1つの適格請求書につき税率ごとに1回処理する）・国税庁「消費税の仕入税額控除制度における適格請求書等保存方式に関するQ&amp;A」問57（端数処理の方法は任意。品目ごとに端数処理して合計することは認められない）。</t>
  </si>
  <si>
    <t>更新日</t>
  </si>
  <si>
    <t>2026年10月24日</t>
  </si>
  <si>
    <t>請求フクロウについて</t>
  </si>
  <si>
    <t>出来高請求書・部分払・工事の請求書・支払通知・インボイスの扱いを、無料Excelと解説でまとめた専門サイトです。https://seikyu.fukulo.com/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</si>
</sst>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0;-#,##0;&quot;&quot;"/>
  </numFmts>
  <fonts count="8" x14ac:knownFonts="1">
    <font>
      <color theme="1"/>
      <family val="2"/>
      <scheme val="minor"/>
      <sz val="11"/>
      <name val="Calibri"/>
    </font>
    <font>
      <b/>
      <sz val="10"/>
    </font>
    <font>
      <sz val="10"/>
    </font>
    <font>
      <b/>
      <sz val="16"/>
    </font>
    <font>
      <b/>
      <sz val="12"/>
    </font>
    <font>
      <color rgb="FF4B5563"/>
      <sz val="9"/>
    </font>
    <font>
      <b/>
      <sz val="14"/>
    </font>
    <font>
      <b/>
      <color rgb="FFFFFFFF"/>
      <sz val="10"/>
    </font>
  </fonts>
  <fills count="6">
    <fill>
      <patternFill patternType="none"/>
    </fill>
    <fill>
      <patternFill patternType="gray125"/>
    </fill>
    <fill>
      <patternFill patternType="solid">
        <fgColor rgb="FFEAF0FA"/>
      </patternFill>
    </fill>
    <fill>
      <patternFill patternType="solid">
        <fgColor rgb="FFFFFDF2"/>
      </patternFill>
    </fill>
    <fill>
      <patternFill patternType="solid">
        <fgColor rgb="FFFFF4C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1">
    <xf numFmtId="0" fontId="0" fillId="0" borderId="0" xfId="0"/>
    <xf numFmtId="0" fontId="1" fillId="2" borderId="1" xfId="0" applyFont="1" applyFill="1" applyBorder="1" applyAlignment="1">
      <alignment vertical="center" wrapText="1"/>
    </xf>
    <xf numFmtId="0" fontId="2" fillId="3" borderId="1" xfId="0" applyFont="1" applyFill="1" applyBorder="1" applyAlignment="1">
      <alignment vertical="center" wrapText="1"/>
    </xf>
    <xf numFmtId="0" fontId="3" fillId="0" borderId="0" xfId="0" applyFont="1" applyAlignment="1">
      <alignment horizontal="center" vertical="center"/>
    </xf>
    <xf numFmtId="0" fontId="4" fillId="0" borderId="0" xfId="0" applyFont="1" applyAlignment="1">
      <alignment vertical="center"/>
    </xf>
    <xf numFmtId="0" fontId="2" fillId="0" borderId="1" xfId="0" applyFont="1" applyBorder="1" applyAlignment="1">
      <alignment vertical="center" wrapText="1"/>
    </xf>
    <xf numFmtId="0" fontId="5" fillId="0" borderId="0" xfId="0" applyFont="1" applyAlignment="1">
      <alignment vertical="center" wrapText="1"/>
    </xf>
    <xf numFmtId="164" fontId="6" fillId="4" borderId="1" xfId="0" applyNumberFormat="1" applyFont="1" applyFill="1" applyBorder="1" applyAlignment="1">
      <alignment horizontal="right" vertical="center"/>
    </xf>
    <xf numFmtId="0" fontId="7" fillId="5" borderId="1" xfId="0" applyFont="1" applyFill="1" applyBorder="1" applyAlignment="1">
      <alignment horizontal="center" vertical="center" wrapText="1"/>
    </xf>
    <xf numFmtId="0" fontId="2" fillId="0" borderId="1" xfId="0" applyFont="1" applyBorder="1" applyAlignment="1">
      <alignment horizontal="center" vertical="center"/>
    </xf>
    <xf numFmtId="165" fontId="2" fillId="0" borderId="1"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workbookViewId="0" showGridLines="0"/>
  </sheetViews>
  <sheetFormatPr defaultRowHeight="15" outlineLevelRow="0" outlineLevelCol="0" x14ac:dyDescent="55"/>
  <cols>
    <col min="1" max="1" width="10" customWidth="1"/>
    <col min="2" max="2" width="14" customWidth="1"/>
    <col min="3" max="3" width="11" customWidth="1"/>
    <col min="4" max="4" width="8" customWidth="1"/>
    <col min="5" max="5" width="13" customWidth="1"/>
    <col min="6" max="6" width="10" customWidth="1"/>
    <col min="7" max="7" width="14" customWidth="1"/>
    <col min="8" max="8" width="15" customWidth="1"/>
  </cols>
  <sheetData>
    <row r="1" ht="20" customHeight="1" spans="5:8" x14ac:dyDescent="0.25">
      <c r="E1" s="1" t="s">
        <v>0</v>
      </c>
      <c r="F1" s="2"/>
      <c r="G1" s="2"/>
      <c r="H1" s="2"/>
    </row>
    <row r="2" ht="20" customHeight="1" spans="5:8" x14ac:dyDescent="0.25">
      <c r="E2" s="1" t="s">
        <v>1</v>
      </c>
      <c r="F2" s="2"/>
      <c r="G2" s="2"/>
      <c r="H2" s="2"/>
    </row>
    <row r="3" ht="28" customHeight="1" spans="1:8" x14ac:dyDescent="0.25">
      <c r="A3" s="3" t="s">
        <v>2</v>
      </c>
      <c r="B3" s="3"/>
      <c r="C3" s="3"/>
      <c r="D3" s="3"/>
      <c r="E3" s="3"/>
      <c r="F3" s="3"/>
      <c r="G3" s="3"/>
      <c r="H3" s="3"/>
    </row>
    <row r="4" ht="20" customHeight="1" spans="1:5" x14ac:dyDescent="0.25">
      <c r="A4" s="4" t="s">
        <v>3</v>
      </c>
      <c r="B4" s="4"/>
      <c r="C4" s="4"/>
      <c r="D4" s="4"/>
      <c r="E4" s="4"/>
    </row>
    <row r="5" ht="20" customHeight="1" x14ac:dyDescent="0.25"/>
    <row r="6" ht="20" customHeight="1" spans="5:8" x14ac:dyDescent="0.25">
      <c r="E6" s="1" t="s">
        <v>4</v>
      </c>
      <c r="F6" s="5"/>
      <c r="G6" s="5"/>
      <c r="H6" s="5"/>
    </row>
    <row r="7" ht="20" customHeight="1" spans="6:8" x14ac:dyDescent="0.25">
      <c r="F7" s="6" t="s">
        <v>5</v>
      </c>
      <c r="G7" s="6"/>
      <c r="H7" s="6"/>
    </row>
    <row r="8" ht="20" customHeight="1" spans="5:8" x14ac:dyDescent="0.25">
      <c r="E8" s="1" t="s">
        <v>6</v>
      </c>
      <c r="F8" s="5" t="s">
        <v>7</v>
      </c>
      <c r="G8" s="5"/>
      <c r="H8" s="5"/>
    </row>
    <row r="9" ht="20" customHeight="1" spans="5:8" x14ac:dyDescent="0.25">
      <c r="E9" s="1" t="s">
        <v>8</v>
      </c>
      <c r="F9" s="5"/>
      <c r="G9" s="5"/>
      <c r="H9" s="5"/>
    </row>
    <row r="10" ht="20" customHeight="1" x14ac:dyDescent="0.25"/>
    <row r="11" ht="20" customHeight="1" spans="1:8" x14ac:dyDescent="0.25">
      <c r="A11" s="1" t="s">
        <v>9</v>
      </c>
      <c r="B11" s="1"/>
      <c r="C11" s="2"/>
      <c r="D11" s="2"/>
      <c r="E11" s="2"/>
      <c r="F11" s="2"/>
      <c r="G11" s="2"/>
      <c r="H11" s="2"/>
    </row>
    <row r="12" ht="20" customHeight="1" spans="1:8" x14ac:dyDescent="0.25">
      <c r="A12" s="1" t="s">
        <v>10</v>
      </c>
      <c r="B12" s="1"/>
      <c r="C12" s="2"/>
      <c r="D12" s="2"/>
      <c r="E12" s="2"/>
      <c r="F12" s="2"/>
      <c r="G12" s="2"/>
      <c r="H12" s="2"/>
    </row>
    <row r="13" ht="20" customHeight="1" x14ac:dyDescent="0.25"/>
    <row r="14" ht="20" customHeight="1" spans="1:8" x14ac:dyDescent="0.25">
      <c r="A14" s="1" t="s">
        <v>11</v>
      </c>
      <c r="B14" s="1"/>
      <c r="C14" s="1"/>
      <c r="D14" s="7">
        <f>IF(H35="","",H35)</f>
      </c>
      <c r="E14" s="7"/>
      <c r="F14" s="7"/>
      <c r="G14" s="7"/>
      <c r="H14" s="7"/>
    </row>
    <row r="15" ht="20" customHeight="1" x14ac:dyDescent="0.25"/>
    <row r="16" ht="20" customHeight="1" spans="1:8" x14ac:dyDescent="0.25">
      <c r="A16" s="8" t="s">
        <v>12</v>
      </c>
      <c r="B16" s="8" t="s">
        <v>13</v>
      </c>
      <c r="C16" s="8" t="s">
        <v>14</v>
      </c>
      <c r="D16" s="8" t="s">
        <v>15</v>
      </c>
      <c r="E16" s="8" t="s">
        <v>16</v>
      </c>
      <c r="F16" s="8" t="s">
        <v>17</v>
      </c>
      <c r="G16" s="8" t="s">
        <v>18</v>
      </c>
      <c r="H16" s="8" t="s">
        <v>19</v>
      </c>
    </row>
    <row r="17" ht="20" customHeight="1" spans="1:8" x14ac:dyDescent="0.25">
      <c r="A17" s="2"/>
      <c r="B17" s="2"/>
      <c r="C17" s="2"/>
      <c r="D17" s="9"/>
      <c r="E17" s="10"/>
      <c r="F17" s="9"/>
      <c r="G17" s="10"/>
      <c r="H17" s="10">
        <f>IF(OR(D17="",E17=""),"",ROUNDDOWN(D17*E17+F17*G17,0))</f>
      </c>
    </row>
    <row r="18" ht="20" customHeight="1" spans="1:8" x14ac:dyDescent="0.25">
      <c r="A18" s="2"/>
      <c r="B18" s="2"/>
      <c r="C18" s="2"/>
      <c r="D18" s="9"/>
      <c r="E18" s="10"/>
      <c r="F18" s="9"/>
      <c r="G18" s="10"/>
      <c r="H18" s="10">
        <f>IF(OR(D18="",E18=""),"",ROUNDDOWN(D18*E18+F18*G18,0))</f>
      </c>
    </row>
    <row r="19" ht="20" customHeight="1" spans="1:8" x14ac:dyDescent="0.25">
      <c r="A19" s="2"/>
      <c r="B19" s="2"/>
      <c r="C19" s="2"/>
      <c r="D19" s="9"/>
      <c r="E19" s="10"/>
      <c r="F19" s="9"/>
      <c r="G19" s="10"/>
      <c r="H19" s="10">
        <f>IF(OR(D19="",E19=""),"",ROUNDDOWN(D19*E19+F19*G19,0))</f>
      </c>
    </row>
    <row r="20" ht="20" customHeight="1" spans="1:8" x14ac:dyDescent="0.25">
      <c r="A20" s="2"/>
      <c r="B20" s="2"/>
      <c r="C20" s="2"/>
      <c r="D20" s="9"/>
      <c r="E20" s="10"/>
      <c r="F20" s="9"/>
      <c r="G20" s="10"/>
      <c r="H20" s="10">
        <f>IF(OR(D20="",E20=""),"",ROUNDDOWN(D20*E20+F20*G20,0))</f>
      </c>
    </row>
    <row r="21" ht="20" customHeight="1" spans="1:8" x14ac:dyDescent="0.25">
      <c r="A21" s="2"/>
      <c r="B21" s="2"/>
      <c r="C21" s="2"/>
      <c r="D21" s="9"/>
      <c r="E21" s="10"/>
      <c r="F21" s="9"/>
      <c r="G21" s="10"/>
      <c r="H21" s="10">
        <f>IF(OR(D21="",E21=""),"",ROUNDDOWN(D21*E21+F21*G21,0))</f>
      </c>
    </row>
    <row r="22" ht="20" customHeight="1" spans="1:8" x14ac:dyDescent="0.25">
      <c r="A22" s="2"/>
      <c r="B22" s="2"/>
      <c r="C22" s="2"/>
      <c r="D22" s="9"/>
      <c r="E22" s="10"/>
      <c r="F22" s="9"/>
      <c r="G22" s="10"/>
      <c r="H22" s="10">
        <f>IF(OR(D22="",E22=""),"",ROUNDDOWN(D22*E22+F22*G22,0))</f>
      </c>
    </row>
    <row r="23" ht="20" customHeight="1" spans="1:8" x14ac:dyDescent="0.25">
      <c r="A23" s="2"/>
      <c r="B23" s="2"/>
      <c r="C23" s="2"/>
      <c r="D23" s="9"/>
      <c r="E23" s="10"/>
      <c r="F23" s="9"/>
      <c r="G23" s="10"/>
      <c r="H23" s="10">
        <f>IF(OR(D23="",E23=""),"",ROUNDDOWN(D23*E23+F23*G23,0))</f>
      </c>
    </row>
    <row r="24" ht="20" customHeight="1" spans="1:8" x14ac:dyDescent="0.25">
      <c r="A24" s="2"/>
      <c r="B24" s="2"/>
      <c r="C24" s="2"/>
      <c r="D24" s="9"/>
      <c r="E24" s="10"/>
      <c r="F24" s="9"/>
      <c r="G24" s="10"/>
      <c r="H24" s="10">
        <f>IF(OR(D24="",E24=""),"",ROUNDDOWN(D24*E24+F24*G24,0))</f>
      </c>
    </row>
    <row r="25" ht="20" customHeight="1" spans="1:8" x14ac:dyDescent="0.25">
      <c r="A25" s="2"/>
      <c r="B25" s="2"/>
      <c r="C25" s="2"/>
      <c r="D25" s="9"/>
      <c r="E25" s="10"/>
      <c r="F25" s="9"/>
      <c r="G25" s="10"/>
      <c r="H25" s="10">
        <f>IF(OR(D25="",E25=""),"",ROUNDDOWN(D25*E25+F25*G25,0))</f>
      </c>
    </row>
    <row r="26" ht="20" customHeight="1" spans="1:8" x14ac:dyDescent="0.25">
      <c r="A26" s="2"/>
      <c r="B26" s="2"/>
      <c r="C26" s="2"/>
      <c r="D26" s="9"/>
      <c r="E26" s="10"/>
      <c r="F26" s="9"/>
      <c r="G26" s="10"/>
      <c r="H26" s="10">
        <f>IF(OR(D26="",E26=""),"",ROUNDDOWN(D26*E26+F26*G26,0))</f>
      </c>
    </row>
    <row r="27" ht="20" customHeight="1" spans="1:8" x14ac:dyDescent="0.25">
      <c r="A27" s="2"/>
      <c r="B27" s="2"/>
      <c r="C27" s="2"/>
      <c r="D27" s="9"/>
      <c r="E27" s="10"/>
      <c r="F27" s="9"/>
      <c r="G27" s="10"/>
      <c r="H27" s="10">
        <f>IF(OR(D27="",E27=""),"",ROUNDDOWN(D27*E27+F27*G27,0))</f>
      </c>
    </row>
    <row r="28" ht="20" customHeight="1" spans="1:8" x14ac:dyDescent="0.25">
      <c r="A28" s="2"/>
      <c r="B28" s="2"/>
      <c r="C28" s="2"/>
      <c r="D28" s="9"/>
      <c r="E28" s="10"/>
      <c r="F28" s="9"/>
      <c r="G28" s="10"/>
      <c r="H28" s="10">
        <f>IF(OR(D28="",E28=""),"",ROUNDDOWN(D28*E28+F28*G28,0))</f>
      </c>
    </row>
    <row r="29" ht="20" customHeight="1" spans="1:8" x14ac:dyDescent="0.25">
      <c r="A29" s="2"/>
      <c r="B29" s="2"/>
      <c r="C29" s="2"/>
      <c r="D29" s="9"/>
      <c r="E29" s="10"/>
      <c r="F29" s="9"/>
      <c r="G29" s="10"/>
      <c r="H29" s="10">
        <f>IF(OR(D29="",E29=""),"",ROUNDDOWN(D29*E29+F29*G29,0))</f>
      </c>
    </row>
    <row r="30" ht="20" customHeight="1" spans="1:8" x14ac:dyDescent="0.25">
      <c r="A30" s="2"/>
      <c r="B30" s="2"/>
      <c r="C30" s="2"/>
      <c r="D30" s="9"/>
      <c r="E30" s="10"/>
      <c r="F30" s="9"/>
      <c r="G30" s="10"/>
      <c r="H30" s="10">
        <f>IF(OR(D30="",E30=""),"",ROUNDDOWN(D30*E30+F30*G30,0))</f>
      </c>
    </row>
    <row r="31" ht="20" customHeight="1" spans="1:8" x14ac:dyDescent="0.25">
      <c r="A31" s="1" t="s">
        <v>20</v>
      </c>
      <c r="B31" s="1"/>
      <c r="C31" s="1"/>
      <c r="D31" s="9">
        <f>SUM(D17:D30)</f>
        <v>0</v>
      </c>
      <c r="E31" s="1" t="s">
        <v>21</v>
      </c>
      <c r="F31" s="1"/>
      <c r="G31" s="1"/>
      <c r="H31" s="10">
        <f>SUM(H17:H30)</f>
        <v>0</v>
      </c>
    </row>
    <row r="32" ht="20" customHeight="1" spans="5:8" x14ac:dyDescent="0.25">
      <c r="E32" s="1" t="s">
        <v>22</v>
      </c>
      <c r="F32" s="1"/>
      <c r="G32" s="1"/>
      <c r="H32" s="10"/>
    </row>
    <row r="33" ht="20" customHeight="1" spans="5:8" x14ac:dyDescent="0.25">
      <c r="E33" s="1" t="s">
        <v>23</v>
      </c>
      <c r="F33" s="1"/>
      <c r="G33" s="1"/>
      <c r="H33" s="10">
        <f>IF(H31=0,"",H31+H32)</f>
      </c>
    </row>
    <row r="34" ht="20" customHeight="1" spans="5:8" x14ac:dyDescent="0.25">
      <c r="E34" s="1" t="s">
        <v>24</v>
      </c>
      <c r="F34" s="1"/>
      <c r="G34" s="1"/>
      <c r="H34" s="10">
        <f>IF(H33="","",ROUNDDOWN(H33*10/100,0))</f>
      </c>
    </row>
    <row r="35" ht="20" customHeight="1" spans="5:8" x14ac:dyDescent="0.25">
      <c r="E35" s="1" t="s">
        <v>25</v>
      </c>
      <c r="F35" s="1"/>
      <c r="G35" s="1"/>
      <c r="H35" s="10">
        <f>IF(H33="","",H33+H34)</f>
      </c>
    </row>
    <row r="36" ht="20" customHeight="1" spans="1:8" x14ac:dyDescent="0.25">
      <c r="A36" s="1" t="s">
        <v>26</v>
      </c>
      <c r="B36" s="1"/>
      <c r="C36" s="2"/>
      <c r="D36" s="2"/>
      <c r="E36" s="2"/>
      <c r="F36" s="2"/>
      <c r="G36" s="2"/>
      <c r="H36" s="2"/>
    </row>
    <row r="37" ht="44" customHeight="1" spans="1:8" x14ac:dyDescent="0.25">
      <c r="A37" s="1" t="s">
        <v>27</v>
      </c>
      <c r="B37" s="1"/>
      <c r="C37" s="2"/>
      <c r="D37" s="2"/>
      <c r="E37" s="2"/>
      <c r="F37" s="1" t="s">
        <v>28</v>
      </c>
      <c r="G37" s="2"/>
      <c r="H37" s="2"/>
    </row>
    <row r="38" ht="44" customHeight="1" spans="1:8" x14ac:dyDescent="0.25">
      <c r="A38" s="6" t="s">
        <v>29</v>
      </c>
      <c r="B38" s="6"/>
      <c r="C38" s="6"/>
      <c r="D38" s="6"/>
      <c r="E38" s="6"/>
      <c r="F38" s="6"/>
      <c r="G38" s="6"/>
      <c r="H38" s="6"/>
    </row>
  </sheetData>
  <mergeCells count="26">
    <mergeCell ref="F1:H1"/>
    <mergeCell ref="F2:H2"/>
    <mergeCell ref="A3:H3"/>
    <mergeCell ref="A4:E4"/>
    <mergeCell ref="F6:H6"/>
    <mergeCell ref="F7:H7"/>
    <mergeCell ref="F8:H8"/>
    <mergeCell ref="F9:H9"/>
    <mergeCell ref="A11:B11"/>
    <mergeCell ref="C11:H11"/>
    <mergeCell ref="A12:B12"/>
    <mergeCell ref="C12:H12"/>
    <mergeCell ref="A14:C14"/>
    <mergeCell ref="D14:H14"/>
    <mergeCell ref="A31:C31"/>
    <mergeCell ref="E31:G31"/>
    <mergeCell ref="E32:G32"/>
    <mergeCell ref="E33:G33"/>
    <mergeCell ref="E34:G34"/>
    <mergeCell ref="E35:G35"/>
    <mergeCell ref="A36:B36"/>
    <mergeCell ref="C36:H36"/>
    <mergeCell ref="A37:B37"/>
    <mergeCell ref="C37:E37"/>
    <mergeCell ref="G37:H37"/>
    <mergeCell ref="A38:H38"/>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workbookViewId="0" showGridLines="0"/>
  </sheetViews>
  <sheetFormatPr defaultRowHeight="15" outlineLevelRow="0" outlineLevelCol="0" x14ac:dyDescent="55"/>
  <cols>
    <col min="1" max="1" width="10" customWidth="1"/>
    <col min="2" max="2" width="14" customWidth="1"/>
    <col min="3" max="3" width="11" customWidth="1"/>
    <col min="4" max="4" width="8" customWidth="1"/>
    <col min="5" max="5" width="13" customWidth="1"/>
    <col min="6" max="6" width="10" customWidth="1"/>
    <col min="7" max="7" width="14" customWidth="1"/>
    <col min="8" max="8" width="15" customWidth="1"/>
  </cols>
  <sheetData>
    <row r="1" ht="20" customHeight="1" spans="5:8" x14ac:dyDescent="0.25">
      <c r="E1" s="1" t="s">
        <v>0</v>
      </c>
      <c r="F1" s="2" t="s">
        <v>30</v>
      </c>
      <c r="G1" s="2"/>
      <c r="H1" s="2"/>
    </row>
    <row r="2" ht="20" customHeight="1" spans="5:8" x14ac:dyDescent="0.25">
      <c r="E2" s="1" t="s">
        <v>1</v>
      </c>
      <c r="F2" s="2" t="s">
        <v>31</v>
      </c>
      <c r="G2" s="2"/>
      <c r="H2" s="2"/>
    </row>
    <row r="3" ht="28" customHeight="1" spans="1:8" x14ac:dyDescent="0.25">
      <c r="A3" s="3" t="s">
        <v>2</v>
      </c>
      <c r="B3" s="3"/>
      <c r="C3" s="3"/>
      <c r="D3" s="3"/>
      <c r="E3" s="3"/>
      <c r="F3" s="3"/>
      <c r="G3" s="3"/>
      <c r="H3" s="3"/>
    </row>
    <row r="4" ht="20" customHeight="1" spans="1:5" x14ac:dyDescent="0.25">
      <c r="A4" s="4" t="s">
        <v>32</v>
      </c>
      <c r="B4" s="4"/>
      <c r="C4" s="4"/>
      <c r="D4" s="4"/>
      <c r="E4" s="4"/>
    </row>
    <row r="5" ht="20" customHeight="1" x14ac:dyDescent="0.25"/>
    <row r="6" ht="20" customHeight="1" spans="5:8" x14ac:dyDescent="0.25">
      <c r="E6" s="1" t="s">
        <v>4</v>
      </c>
      <c r="F6" s="5" t="s">
        <v>33</v>
      </c>
      <c r="G6" s="5"/>
      <c r="H6" s="5"/>
    </row>
    <row r="7" ht="20" customHeight="1" spans="6:8" x14ac:dyDescent="0.25">
      <c r="F7" s="6" t="s">
        <v>34</v>
      </c>
      <c r="G7" s="6"/>
      <c r="H7" s="6"/>
    </row>
    <row r="8" ht="20" customHeight="1" spans="5:8" x14ac:dyDescent="0.25">
      <c r="E8" s="1" t="s">
        <v>6</v>
      </c>
      <c r="F8" s="5" t="s">
        <v>35</v>
      </c>
      <c r="G8" s="5"/>
      <c r="H8" s="5"/>
    </row>
    <row r="9" ht="20" customHeight="1" spans="5:8" x14ac:dyDescent="0.25">
      <c r="E9" s="1" t="s">
        <v>8</v>
      </c>
      <c r="F9" s="5" t="s">
        <v>36</v>
      </c>
      <c r="G9" s="5"/>
      <c r="H9" s="5"/>
    </row>
    <row r="10" ht="20" customHeight="1" x14ac:dyDescent="0.25"/>
    <row r="11" ht="20" customHeight="1" spans="1:8" x14ac:dyDescent="0.25">
      <c r="A11" s="1" t="s">
        <v>9</v>
      </c>
      <c r="B11" s="1"/>
      <c r="C11" s="2" t="s">
        <v>37</v>
      </c>
      <c r="D11" s="2"/>
      <c r="E11" s="2"/>
      <c r="F11" s="2"/>
      <c r="G11" s="2"/>
      <c r="H11" s="2"/>
    </row>
    <row r="12" ht="20" customHeight="1" spans="1:8" x14ac:dyDescent="0.25">
      <c r="A12" s="1" t="s">
        <v>10</v>
      </c>
      <c r="B12" s="1"/>
      <c r="C12" s="2" t="s">
        <v>38</v>
      </c>
      <c r="D12" s="2"/>
      <c r="E12" s="2"/>
      <c r="F12" s="2"/>
      <c r="G12" s="2"/>
      <c r="H12" s="2"/>
    </row>
    <row r="13" ht="20" customHeight="1" x14ac:dyDescent="0.25"/>
    <row r="14" ht="20" customHeight="1" spans="1:8" x14ac:dyDescent="0.25">
      <c r="A14" s="1" t="s">
        <v>11</v>
      </c>
      <c r="B14" s="1"/>
      <c r="C14" s="1"/>
      <c r="D14" s="7">
        <f>IF(H35="","",H35)</f>
        <v>190575</v>
      </c>
      <c r="E14" s="7"/>
      <c r="F14" s="7"/>
      <c r="G14" s="7"/>
      <c r="H14" s="7"/>
    </row>
    <row r="15" ht="20" customHeight="1" x14ac:dyDescent="0.25"/>
    <row r="16" ht="20" customHeight="1" spans="1:8" x14ac:dyDescent="0.25">
      <c r="A16" s="8" t="s">
        <v>12</v>
      </c>
      <c r="B16" s="8" t="s">
        <v>13</v>
      </c>
      <c r="C16" s="8" t="s">
        <v>14</v>
      </c>
      <c r="D16" s="8" t="s">
        <v>15</v>
      </c>
      <c r="E16" s="8" t="s">
        <v>16</v>
      </c>
      <c r="F16" s="8" t="s">
        <v>17</v>
      </c>
      <c r="G16" s="8" t="s">
        <v>18</v>
      </c>
      <c r="H16" s="8" t="s">
        <v>19</v>
      </c>
    </row>
    <row r="17" ht="20" customHeight="1" spans="1:8" x14ac:dyDescent="0.25">
      <c r="A17" s="2" t="s">
        <v>39</v>
      </c>
      <c r="B17" s="2" t="s">
        <v>40</v>
      </c>
      <c r="C17" s="2" t="s">
        <v>41</v>
      </c>
      <c r="D17" s="9">
        <v>1</v>
      </c>
      <c r="E17" s="10">
        <v>22000</v>
      </c>
      <c r="F17" s="9"/>
      <c r="G17" s="10"/>
      <c r="H17" s="10">
        <f>IF(OR(D17="",E17=""),"",ROUNDDOWN(D17*E17+F17*G17,0))</f>
        <v>22000</v>
      </c>
    </row>
    <row r="18" ht="20" customHeight="1" spans="1:8" x14ac:dyDescent="0.25">
      <c r="A18" s="2" t="s">
        <v>39</v>
      </c>
      <c r="B18" s="2" t="s">
        <v>42</v>
      </c>
      <c r="C18" s="2" t="s">
        <v>41</v>
      </c>
      <c r="D18" s="9">
        <v>1</v>
      </c>
      <c r="E18" s="10">
        <v>22000</v>
      </c>
      <c r="F18" s="9">
        <v>2</v>
      </c>
      <c r="G18" s="10">
        <v>3500</v>
      </c>
      <c r="H18" s="10">
        <f>IF(OR(D18="",E18=""),"",ROUNDDOWN(D18*E18+F18*G18,0))</f>
        <v>29000</v>
      </c>
    </row>
    <row r="19" ht="20" customHeight="1" spans="1:8" x14ac:dyDescent="0.25">
      <c r="A19" s="2" t="s">
        <v>43</v>
      </c>
      <c r="B19" s="2" t="s">
        <v>40</v>
      </c>
      <c r="C19" s="2" t="s">
        <v>41</v>
      </c>
      <c r="D19" s="9">
        <v>1</v>
      </c>
      <c r="E19" s="10">
        <v>22000</v>
      </c>
      <c r="F19" s="9"/>
      <c r="G19" s="10"/>
      <c r="H19" s="10">
        <f>IF(OR(D19="",E19=""),"",ROUNDDOWN(D19*E19+F19*G19,0))</f>
        <v>22000</v>
      </c>
    </row>
    <row r="20" ht="20" customHeight="1" spans="1:8" x14ac:dyDescent="0.25">
      <c r="A20" s="2" t="s">
        <v>43</v>
      </c>
      <c r="B20" s="2" t="s">
        <v>42</v>
      </c>
      <c r="C20" s="2" t="s">
        <v>41</v>
      </c>
      <c r="D20" s="9">
        <v>1</v>
      </c>
      <c r="E20" s="10">
        <v>22000</v>
      </c>
      <c r="F20" s="9"/>
      <c r="G20" s="10"/>
      <c r="H20" s="10">
        <f>IF(OR(D20="",E20=""),"",ROUNDDOWN(D20*E20+F20*G20,0))</f>
        <v>22000</v>
      </c>
    </row>
    <row r="21" ht="20" customHeight="1" spans="1:8" x14ac:dyDescent="0.25">
      <c r="A21" s="2" t="s">
        <v>44</v>
      </c>
      <c r="B21" s="2" t="s">
        <v>40</v>
      </c>
      <c r="C21" s="2" t="s">
        <v>41</v>
      </c>
      <c r="D21" s="9">
        <v>0.5</v>
      </c>
      <c r="E21" s="10">
        <v>22000</v>
      </c>
      <c r="F21" s="9"/>
      <c r="G21" s="10"/>
      <c r="H21" s="10">
        <f>IF(OR(D21="",E21=""),"",ROUNDDOWN(D21*E21+F21*G21,0))</f>
        <v>11000</v>
      </c>
    </row>
    <row r="22" ht="20" customHeight="1" spans="1:8" x14ac:dyDescent="0.25">
      <c r="A22" s="2" t="s">
        <v>45</v>
      </c>
      <c r="B22" s="2" t="s">
        <v>40</v>
      </c>
      <c r="C22" s="2" t="s">
        <v>41</v>
      </c>
      <c r="D22" s="9">
        <v>1</v>
      </c>
      <c r="E22" s="10">
        <v>22000</v>
      </c>
      <c r="F22" s="9">
        <v>1.5</v>
      </c>
      <c r="G22" s="10">
        <v>3500</v>
      </c>
      <c r="H22" s="10">
        <f>IF(OR(D22="",E22=""),"",ROUNDDOWN(D22*E22+F22*G22,0))</f>
        <v>27250</v>
      </c>
    </row>
    <row r="23" ht="20" customHeight="1" spans="1:8" x14ac:dyDescent="0.25">
      <c r="A23" s="2" t="s">
        <v>45</v>
      </c>
      <c r="B23" s="2" t="s">
        <v>46</v>
      </c>
      <c r="C23" s="2" t="s">
        <v>47</v>
      </c>
      <c r="D23" s="9">
        <v>1</v>
      </c>
      <c r="E23" s="10">
        <v>18000</v>
      </c>
      <c r="F23" s="9"/>
      <c r="G23" s="10"/>
      <c r="H23" s="10">
        <f>IF(OR(D23="",E23=""),"",ROUNDDOWN(D23*E23+F23*G23,0))</f>
        <v>18000</v>
      </c>
    </row>
    <row r="24" ht="20" customHeight="1" spans="1:8" x14ac:dyDescent="0.25">
      <c r="A24" s="2" t="s">
        <v>48</v>
      </c>
      <c r="B24" s="2" t="s">
        <v>46</v>
      </c>
      <c r="C24" s="2" t="s">
        <v>47</v>
      </c>
      <c r="D24" s="9">
        <v>1</v>
      </c>
      <c r="E24" s="10">
        <v>18000</v>
      </c>
      <c r="F24" s="9"/>
      <c r="G24" s="10"/>
      <c r="H24" s="10">
        <f>IF(OR(D24="",E24=""),"",ROUNDDOWN(D24*E24+F24*G24,0))</f>
        <v>18000</v>
      </c>
    </row>
    <row r="25" ht="20" customHeight="1" spans="1:8" x14ac:dyDescent="0.25">
      <c r="A25" s="2"/>
      <c r="B25" s="2"/>
      <c r="C25" s="2"/>
      <c r="D25" s="9"/>
      <c r="E25" s="10"/>
      <c r="F25" s="9"/>
      <c r="G25" s="10"/>
      <c r="H25" s="10">
        <f>IF(OR(D25="",E25=""),"",ROUNDDOWN(D25*E25+F25*G25,0))</f>
      </c>
    </row>
    <row r="26" ht="20" customHeight="1" spans="1:8" x14ac:dyDescent="0.25">
      <c r="A26" s="2"/>
      <c r="B26" s="2"/>
      <c r="C26" s="2"/>
      <c r="D26" s="9"/>
      <c r="E26" s="10"/>
      <c r="F26" s="9"/>
      <c r="G26" s="10"/>
      <c r="H26" s="10">
        <f>IF(OR(D26="",E26=""),"",ROUNDDOWN(D26*E26+F26*G26,0))</f>
      </c>
    </row>
    <row r="27" ht="20" customHeight="1" spans="1:8" x14ac:dyDescent="0.25">
      <c r="A27" s="2"/>
      <c r="B27" s="2"/>
      <c r="C27" s="2"/>
      <c r="D27" s="9"/>
      <c r="E27" s="10"/>
      <c r="F27" s="9"/>
      <c r="G27" s="10"/>
      <c r="H27" s="10">
        <f>IF(OR(D27="",E27=""),"",ROUNDDOWN(D27*E27+F27*G27,0))</f>
      </c>
    </row>
    <row r="28" ht="20" customHeight="1" spans="1:8" x14ac:dyDescent="0.25">
      <c r="A28" s="2"/>
      <c r="B28" s="2"/>
      <c r="C28" s="2"/>
      <c r="D28" s="9"/>
      <c r="E28" s="10"/>
      <c r="F28" s="9"/>
      <c r="G28" s="10"/>
      <c r="H28" s="10">
        <f>IF(OR(D28="",E28=""),"",ROUNDDOWN(D28*E28+F28*G28,0))</f>
      </c>
    </row>
    <row r="29" ht="20" customHeight="1" spans="1:8" x14ac:dyDescent="0.25">
      <c r="A29" s="2"/>
      <c r="B29" s="2"/>
      <c r="C29" s="2"/>
      <c r="D29" s="9"/>
      <c r="E29" s="10"/>
      <c r="F29" s="9"/>
      <c r="G29" s="10"/>
      <c r="H29" s="10">
        <f>IF(OR(D29="",E29=""),"",ROUNDDOWN(D29*E29+F29*G29,0))</f>
      </c>
    </row>
    <row r="30" ht="20" customHeight="1" spans="1:8" x14ac:dyDescent="0.25">
      <c r="A30" s="2"/>
      <c r="B30" s="2"/>
      <c r="C30" s="2"/>
      <c r="D30" s="9"/>
      <c r="E30" s="10"/>
      <c r="F30" s="9"/>
      <c r="G30" s="10"/>
      <c r="H30" s="10">
        <f>IF(OR(D30="",E30=""),"",ROUNDDOWN(D30*E30+F30*G30,0))</f>
      </c>
    </row>
    <row r="31" ht="20" customHeight="1" spans="1:8" x14ac:dyDescent="0.25">
      <c r="A31" s="1" t="s">
        <v>20</v>
      </c>
      <c r="B31" s="1"/>
      <c r="C31" s="1"/>
      <c r="D31" s="9">
        <f>SUM(D17:D30)</f>
        <v>7.5</v>
      </c>
      <c r="E31" s="1" t="s">
        <v>21</v>
      </c>
      <c r="F31" s="1"/>
      <c r="G31" s="1"/>
      <c r="H31" s="10">
        <f>SUM(H17:H30)</f>
        <v>169250</v>
      </c>
    </row>
    <row r="32" ht="20" customHeight="1" spans="5:8" x14ac:dyDescent="0.25">
      <c r="E32" s="1" t="s">
        <v>22</v>
      </c>
      <c r="F32" s="1"/>
      <c r="G32" s="1"/>
      <c r="H32" s="10">
        <v>4000</v>
      </c>
    </row>
    <row r="33" ht="20" customHeight="1" spans="5:8" x14ac:dyDescent="0.25">
      <c r="E33" s="1" t="s">
        <v>23</v>
      </c>
      <c r="F33" s="1"/>
      <c r="G33" s="1"/>
      <c r="H33" s="10">
        <f>IF(H31=0,"",H31+H32)</f>
        <v>173250</v>
      </c>
    </row>
    <row r="34" ht="20" customHeight="1" spans="5:8" x14ac:dyDescent="0.25">
      <c r="E34" s="1" t="s">
        <v>24</v>
      </c>
      <c r="F34" s="1"/>
      <c r="G34" s="1"/>
      <c r="H34" s="10">
        <f>IF(H33="","",ROUNDDOWN(H33*10/100,0))</f>
        <v>17325</v>
      </c>
    </row>
    <row r="35" ht="20" customHeight="1" spans="5:8" x14ac:dyDescent="0.25">
      <c r="E35" s="1" t="s">
        <v>25</v>
      </c>
      <c r="F35" s="1"/>
      <c r="G35" s="1"/>
      <c r="H35" s="10">
        <f>IF(H33="","",H33+H34)</f>
        <v>190575</v>
      </c>
    </row>
    <row r="36" ht="20" customHeight="1" spans="1:8" x14ac:dyDescent="0.25">
      <c r="A36" s="1" t="s">
        <v>26</v>
      </c>
      <c r="B36" s="1"/>
      <c r="C36" s="2" t="s">
        <v>49</v>
      </c>
      <c r="D36" s="2"/>
      <c r="E36" s="2"/>
      <c r="F36" s="2"/>
      <c r="G36" s="2"/>
      <c r="H36" s="2"/>
    </row>
    <row r="37" ht="44" customHeight="1" spans="1:8" x14ac:dyDescent="0.25">
      <c r="A37" s="1" t="s">
        <v>27</v>
      </c>
      <c r="B37" s="1"/>
      <c r="C37" s="2" t="s">
        <v>50</v>
      </c>
      <c r="D37" s="2"/>
      <c r="E37" s="2"/>
      <c r="F37" s="1" t="s">
        <v>28</v>
      </c>
      <c r="G37" s="2" t="s">
        <v>51</v>
      </c>
      <c r="H37" s="2"/>
    </row>
    <row r="38" ht="44" customHeight="1" spans="1:8" x14ac:dyDescent="0.25">
      <c r="A38" s="6" t="s">
        <v>29</v>
      </c>
      <c r="B38" s="6"/>
      <c r="C38" s="6"/>
      <c r="D38" s="6"/>
      <c r="E38" s="6"/>
      <c r="F38" s="6"/>
      <c r="G38" s="6"/>
      <c r="H38" s="6"/>
    </row>
  </sheetData>
  <mergeCells count="26">
    <mergeCell ref="F1:H1"/>
    <mergeCell ref="F2:H2"/>
    <mergeCell ref="A3:H3"/>
    <mergeCell ref="A4:E4"/>
    <mergeCell ref="F6:H6"/>
    <mergeCell ref="F7:H7"/>
    <mergeCell ref="F8:H8"/>
    <mergeCell ref="F9:H9"/>
    <mergeCell ref="A11:B11"/>
    <mergeCell ref="C11:H11"/>
    <mergeCell ref="A12:B12"/>
    <mergeCell ref="C12:H12"/>
    <mergeCell ref="A14:C14"/>
    <mergeCell ref="D14:H14"/>
    <mergeCell ref="A31:C31"/>
    <mergeCell ref="E31:G31"/>
    <mergeCell ref="E32:G32"/>
    <mergeCell ref="E33:G33"/>
    <mergeCell ref="E34:G34"/>
    <mergeCell ref="E35:G35"/>
    <mergeCell ref="A36:B36"/>
    <mergeCell ref="C36:H36"/>
    <mergeCell ref="A37:B37"/>
    <mergeCell ref="C37:E37"/>
    <mergeCell ref="G37:H37"/>
    <mergeCell ref="A38:H38"/>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4" customWidth="1"/>
    <col min="2" max="2" width="72" customWidth="1"/>
  </cols>
  <sheetData>
    <row r="1" ht="28" customHeight="1" spans="1:2" x14ac:dyDescent="0.25">
      <c r="A1" s="3" t="s">
        <v>52</v>
      </c>
      <c r="B1" s="3"/>
    </row>
    <row r="2" ht="20" customHeight="1" spans="1:2" x14ac:dyDescent="0.25">
      <c r="A2" s="1" t="s">
        <v>53</v>
      </c>
      <c r="B2" s="5" t="s">
        <v>54</v>
      </c>
    </row>
    <row r="3" ht="20" customHeight="1" spans="1:2" x14ac:dyDescent="0.25">
      <c r="A3" s="1" t="s">
        <v>55</v>
      </c>
      <c r="B3" s="5" t="s">
        <v>56</v>
      </c>
    </row>
    <row r="4" ht="20" customHeight="1" spans="1:2" x14ac:dyDescent="0.25">
      <c r="A4" s="1" t="s">
        <v>57</v>
      </c>
      <c r="B4" s="5" t="s">
        <v>58</v>
      </c>
    </row>
    <row r="5" ht="20" customHeight="1" spans="1:2" x14ac:dyDescent="0.25">
      <c r="A5" s="1" t="s">
        <v>59</v>
      </c>
      <c r="B5" s="5" t="s">
        <v>60</v>
      </c>
    </row>
    <row r="6" ht="20" customHeight="1" spans="1:2" x14ac:dyDescent="0.25">
      <c r="A6" s="1" t="s">
        <v>61</v>
      </c>
      <c r="B6" s="5" t="s">
        <v>62</v>
      </c>
    </row>
    <row r="7" ht="20" customHeight="1" spans="1:2" x14ac:dyDescent="0.25">
      <c r="A7" s="1" t="s">
        <v>63</v>
      </c>
      <c r="B7" s="5" t="s">
        <v>64</v>
      </c>
    </row>
    <row r="8" ht="20" customHeight="1" spans="1:2" x14ac:dyDescent="0.25">
      <c r="A8" s="1" t="s">
        <v>65</v>
      </c>
      <c r="B8" s="5" t="s">
        <v>66</v>
      </c>
    </row>
    <row r="9" ht="20" customHeight="1" spans="1:2" x14ac:dyDescent="0.25">
      <c r="A9" s="1" t="s">
        <v>67</v>
      </c>
      <c r="B9" s="5" t="s">
        <v>68</v>
      </c>
    </row>
    <row r="10" ht="20" customHeight="1" spans="1:2" x14ac:dyDescent="0.25">
      <c r="A10" s="1" t="s">
        <v>69</v>
      </c>
      <c r="B10" s="5" t="s">
        <v>70</v>
      </c>
    </row>
    <row r="11" ht="20" customHeight="1" spans="1:2" x14ac:dyDescent="0.25">
      <c r="A11" s="1" t="s">
        <v>71</v>
      </c>
      <c r="B11" s="5" t="s">
        <v>72</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請求フクロウ（FUKULO／合同会社商陣）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